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F593" i="1" s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G593" i="1" s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F551" i="1" s="1"/>
  <c r="B537" i="1"/>
  <c r="A537" i="1"/>
  <c r="J536" i="1"/>
  <c r="I536" i="1"/>
  <c r="H536" i="1"/>
  <c r="G536" i="1"/>
  <c r="F536" i="1"/>
  <c r="B532" i="1"/>
  <c r="A532" i="1"/>
  <c r="J531" i="1"/>
  <c r="I531" i="1"/>
  <c r="H531" i="1"/>
  <c r="H551" i="1" s="1"/>
  <c r="G531" i="1"/>
  <c r="G551" i="1" s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F299" i="1" s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G299" i="1" s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F257" i="1" s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G257" i="1" s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G13" i="1"/>
  <c r="G47" i="1" s="1"/>
  <c r="F13" i="1"/>
  <c r="F47" i="1" s="1"/>
  <c r="H173" i="1" l="1"/>
  <c r="G509" i="1"/>
  <c r="H509" i="1"/>
  <c r="F509" i="1"/>
  <c r="G467" i="1"/>
  <c r="F467" i="1"/>
  <c r="H467" i="1"/>
  <c r="G425" i="1"/>
  <c r="F425" i="1"/>
  <c r="F383" i="1"/>
  <c r="G383" i="1"/>
  <c r="G173" i="1"/>
  <c r="H131" i="1"/>
  <c r="G131" i="1"/>
  <c r="G89" i="1"/>
  <c r="F89" i="1"/>
  <c r="H47" i="1"/>
  <c r="F215" i="1"/>
  <c r="G215" i="1"/>
  <c r="G341" i="1"/>
  <c r="F341" i="1"/>
  <c r="J594" i="1"/>
  <c r="I594" i="1"/>
  <c r="F594" i="1" l="1"/>
  <c r="H594" i="1"/>
  <c r="G594" i="1"/>
  <c r="L158" i="1"/>
  <c r="L153" i="1"/>
  <c r="L333" i="1"/>
  <c r="L284" i="1"/>
  <c r="L279" i="1"/>
  <c r="L494" i="1"/>
  <c r="L489" i="1"/>
  <c r="L242" i="1"/>
  <c r="L237" i="1"/>
  <c r="L425" i="1"/>
  <c r="L395" i="1"/>
  <c r="L291" i="1"/>
  <c r="L81" i="1"/>
  <c r="L116" i="1"/>
  <c r="L111" i="1"/>
  <c r="L173" i="1"/>
  <c r="L143" i="1"/>
  <c r="L123" i="1"/>
  <c r="L214" i="1"/>
  <c r="L405" i="1"/>
  <c r="L410" i="1"/>
  <c r="L578" i="1"/>
  <c r="L573" i="1"/>
  <c r="L543" i="1"/>
  <c r="L59" i="1"/>
  <c r="L89" i="1"/>
  <c r="L341" i="1"/>
  <c r="L311" i="1"/>
  <c r="L165" i="1"/>
  <c r="L195" i="1"/>
  <c r="L200" i="1"/>
  <c r="L257" i="1"/>
  <c r="L227" i="1"/>
  <c r="L382" i="1"/>
  <c r="L215" i="1"/>
  <c r="L185" i="1"/>
  <c r="L46" i="1"/>
  <c r="L69" i="1"/>
  <c r="L74" i="1"/>
  <c r="L27" i="1"/>
  <c r="L32" i="1"/>
  <c r="L207" i="1"/>
  <c r="L466" i="1"/>
  <c r="L101" i="1"/>
  <c r="L131" i="1"/>
  <c r="L536" i="1"/>
  <c r="L531" i="1"/>
  <c r="L417" i="1"/>
  <c r="L550" i="1"/>
  <c r="L321" i="1"/>
  <c r="L326" i="1"/>
  <c r="L459" i="1"/>
  <c r="L353" i="1"/>
  <c r="L383" i="1"/>
  <c r="L479" i="1"/>
  <c r="L509" i="1"/>
  <c r="L256" i="1"/>
  <c r="L467" i="1"/>
  <c r="L437" i="1"/>
  <c r="L501" i="1"/>
  <c r="L299" i="1"/>
  <c r="L269" i="1"/>
  <c r="L340" i="1"/>
  <c r="L508" i="1"/>
  <c r="L521" i="1"/>
  <c r="L551" i="1"/>
  <c r="L298" i="1"/>
  <c r="L592" i="1"/>
  <c r="L585" i="1"/>
  <c r="L88" i="1"/>
  <c r="L130" i="1"/>
  <c r="L249" i="1"/>
  <c r="L363" i="1"/>
  <c r="L368" i="1"/>
  <c r="L593" i="1"/>
  <c r="L563" i="1"/>
  <c r="L424" i="1"/>
  <c r="L39" i="1"/>
  <c r="L447" i="1"/>
  <c r="L452" i="1"/>
  <c r="L375" i="1"/>
  <c r="L17" i="1"/>
  <c r="L47" i="1"/>
  <c r="L594" i="1"/>
  <c r="L172" i="1"/>
</calcChain>
</file>

<file path=xl/sharedStrings.xml><?xml version="1.0" encoding="utf-8"?>
<sst xmlns="http://schemas.openxmlformats.org/spreadsheetml/2006/main" count="566" uniqueCount="74">
  <si>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</si>
  <si>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</si>
  <si>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</si>
  <si>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</si>
  <si>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</si>
  <si>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</si>
  <si>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</si>
  <si>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</si>
  <si>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</si>
  <si>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</si>
  <si>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</si>
  <si>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</si>
  <si>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</si>
  <si>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</si>
  <si>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</si>
  <si>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</si>
  <si>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</si>
  <si>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</si>
  <si>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</si>
  <si>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</si>
  <si>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</si>
  <si>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</si>
  <si>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</si>
  <si>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</si>
  <si>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</si>
  <si>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</si>
  <si>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</si>
  <si>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</si>
  <si>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</si>
  <si>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</si>
  <si>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</si>
  <si>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</si>
  <si>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</si>
  <si>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</si>
  <si>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</si>
  <si>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</si>
  <si>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</si>
  <si>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</si>
  <si>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</si>
  <si>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</si>
  <si>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</si>
  <si>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</si>
  <si>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</si>
  <si>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</si>
  <si>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</si>
  <si>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</si>
  <si>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Жаркое по-домашнему</t>
  </si>
  <si>
    <t>Огурец консервированный</t>
  </si>
  <si>
    <t>Чай с сахаром</t>
  </si>
  <si>
    <t>Хлеб ржаной, сдоба</t>
  </si>
  <si>
    <t>Компот из сухофруктов</t>
  </si>
  <si>
    <t>0.6</t>
  </si>
  <si>
    <t>31.4</t>
  </si>
  <si>
    <t>Фрукт</t>
  </si>
  <si>
    <t>Картофельное пюре, котлета рыбная</t>
  </si>
  <si>
    <t xml:space="preserve">Хлеб ржаной,  сдоба </t>
  </si>
  <si>
    <t>Икра кабачковая</t>
  </si>
  <si>
    <t>Хлеб ржаной, хлеб пшеничный</t>
  </si>
  <si>
    <t>Рис отварной, Курица тушеная в сметанном соусе</t>
  </si>
  <si>
    <t>Хлеб ржаной, Сдоба</t>
  </si>
  <si>
    <t>Плов из птицы</t>
  </si>
  <si>
    <t>Огурец свежий</t>
  </si>
  <si>
    <t xml:space="preserve"> Каша гречневая рассыпчатая, гуляш</t>
  </si>
  <si>
    <t>Сыр порционный (Российский)</t>
  </si>
  <si>
    <t>Свекла, тушенная в сметаном соусе</t>
  </si>
  <si>
    <t xml:space="preserve">Пюре картофельное, шницель </t>
  </si>
  <si>
    <t>Макаронные изделия отварные, тефтели мясные</t>
  </si>
  <si>
    <t>Каша "Дружба"</t>
  </si>
  <si>
    <t>Свекла, тушенная в сметан. соусе</t>
  </si>
  <si>
    <t>Свекла, тушенная  в сметан. соусе</t>
  </si>
  <si>
    <t xml:space="preserve">Пюре картофельное,Биточки </t>
  </si>
  <si>
    <t>Чай с лимоном</t>
  </si>
  <si>
    <t>Сырники из творога</t>
  </si>
  <si>
    <t>МБОУ Климовская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</si>
</sst>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H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73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72</v>
      </c>
      <c r="F6" s="48">
        <v>110</v>
      </c>
      <c r="G6" s="48">
        <v>18.7</v>
      </c>
      <c r="H6" s="48">
        <v>12.7</v>
      </c>
      <c r="I6" s="48">
        <v>11.4</v>
      </c>
      <c r="J6" s="48">
        <v>234</v>
      </c>
      <c r="K6" s="49">
        <v>219</v>
      </c>
      <c r="L6" s="48">
        <v>55.42</v>
      </c>
    </row>
    <row r="7" spans="1:12" ht="14.4" x14ac:dyDescent="0.3">
      <c r="A7" s="25"/>
      <c r="B7" s="16"/>
      <c r="C7" s="11"/>
      <c r="D7" s="6"/>
      <c r="E7" s="50" t="s">
        <v>63</v>
      </c>
      <c r="F7" s="51">
        <v>10</v>
      </c>
      <c r="G7" s="51">
        <v>3.48</v>
      </c>
      <c r="H7" s="51">
        <v>4.42</v>
      </c>
      <c r="I7" s="51">
        <v>0</v>
      </c>
      <c r="J7" s="51">
        <v>54</v>
      </c>
      <c r="K7" s="52">
        <v>15</v>
      </c>
      <c r="L7" s="51">
        <v>8.0299999999999994</v>
      </c>
    </row>
    <row r="8" spans="1:12" ht="14.4" x14ac:dyDescent="0.3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0.02</v>
      </c>
      <c r="H8" s="51">
        <v>0</v>
      </c>
      <c r="I8" s="51">
        <v>14</v>
      </c>
      <c r="J8" s="51">
        <v>56</v>
      </c>
      <c r="K8" s="52">
        <v>375</v>
      </c>
      <c r="L8" s="51">
        <v>1.68</v>
      </c>
    </row>
    <row r="9" spans="1:12" ht="14.4" x14ac:dyDescent="0.3">
      <c r="A9" s="25"/>
      <c r="B9" s="16"/>
      <c r="C9" s="11"/>
      <c r="D9" s="7" t="s">
        <v>23</v>
      </c>
      <c r="E9" s="50" t="s">
        <v>55</v>
      </c>
      <c r="F9" s="51">
        <v>80</v>
      </c>
      <c r="G9" s="51">
        <v>5.63</v>
      </c>
      <c r="H9" s="51">
        <v>4.33</v>
      </c>
      <c r="I9" s="51">
        <v>40.5</v>
      </c>
      <c r="J9" s="51">
        <v>210</v>
      </c>
      <c r="K9" s="52">
        <v>1</v>
      </c>
      <c r="L9" s="51">
        <v>7.95</v>
      </c>
    </row>
    <row r="10" spans="1:12" ht="14.4" x14ac:dyDescent="0.3">
      <c r="A10" s="25"/>
      <c r="B10" s="16"/>
      <c r="C10" s="11"/>
      <c r="D10" s="7" t="s">
        <v>24</v>
      </c>
      <c r="E10" s="50" t="s">
        <v>53</v>
      </c>
      <c r="F10" s="51">
        <v>150</v>
      </c>
      <c r="G10" s="51">
        <v>0.9</v>
      </c>
      <c r="H10" s="51">
        <v>0.9</v>
      </c>
      <c r="I10" s="51">
        <v>21.3</v>
      </c>
      <c r="J10" s="51">
        <v>135</v>
      </c>
      <c r="K10" s="52"/>
      <c r="L10" s="51">
        <v>24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28.729999999999997</v>
      </c>
      <c r="H13" s="21">
        <f t="shared" si="0"/>
        <v>22.349999999999994</v>
      </c>
      <c r="I13" s="21">
        <f t="shared" si="0"/>
        <v>87.2</v>
      </c>
      <c r="J13" s="21">
        <f t="shared" si="0"/>
        <v>689</v>
      </c>
      <c r="K13" s="27"/>
      <c r="L13" s="21">
        <f t="shared" ref="L13" si="1">SUM(L6:L12)</f>
        <v>97.080000000000013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550</v>
      </c>
      <c r="G47" s="34">
        <f t="shared" ref="G47:J47" si="7">G13+G17+G27+G32+G39+G46</f>
        <v>28.729999999999997</v>
      </c>
      <c r="H47" s="34">
        <f t="shared" si="7"/>
        <v>22.349999999999994</v>
      </c>
      <c r="I47" s="34">
        <f t="shared" si="7"/>
        <v>87.2</v>
      </c>
      <c r="J47" s="34">
        <f t="shared" si="7"/>
        <v>689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65</v>
      </c>
      <c r="F48" s="48">
        <v>280</v>
      </c>
      <c r="G48" s="48">
        <v>16.52</v>
      </c>
      <c r="H48" s="48">
        <v>15.62</v>
      </c>
      <c r="I48" s="48">
        <v>40.159999999999997</v>
      </c>
      <c r="J48" s="48">
        <v>366</v>
      </c>
      <c r="K48" s="49">
        <v>268</v>
      </c>
      <c r="L48" s="48">
        <v>38.450000000000003</v>
      </c>
    </row>
    <row r="49" spans="1:12" ht="14.4" x14ac:dyDescent="0.3">
      <c r="A49" s="15"/>
      <c r="B49" s="16"/>
      <c r="C49" s="11"/>
      <c r="D49" s="6"/>
      <c r="E49" s="50" t="s">
        <v>64</v>
      </c>
      <c r="F49" s="51">
        <v>50</v>
      </c>
      <c r="G49" s="51">
        <v>0.81</v>
      </c>
      <c r="H49" s="51">
        <v>0.68</v>
      </c>
      <c r="I49" s="51">
        <v>5.2</v>
      </c>
      <c r="J49" s="51">
        <v>30.1</v>
      </c>
      <c r="K49" s="52">
        <v>340</v>
      </c>
      <c r="L49" s="51">
        <v>3.2</v>
      </c>
    </row>
    <row r="50" spans="1:12" ht="14.4" x14ac:dyDescent="0.3">
      <c r="A50" s="15"/>
      <c r="B50" s="16"/>
      <c r="C50" s="11"/>
      <c r="D50" s="7" t="s">
        <v>22</v>
      </c>
      <c r="E50" s="50" t="s">
        <v>48</v>
      </c>
      <c r="F50" s="51">
        <v>200</v>
      </c>
      <c r="G50" s="51">
        <v>0.02</v>
      </c>
      <c r="H50" s="51">
        <v>0</v>
      </c>
      <c r="I50" s="51">
        <v>14</v>
      </c>
      <c r="J50" s="51">
        <v>56</v>
      </c>
      <c r="K50" s="52">
        <v>375</v>
      </c>
      <c r="L50" s="51">
        <v>1.68</v>
      </c>
    </row>
    <row r="51" spans="1:12" ht="14.4" x14ac:dyDescent="0.3">
      <c r="A51" s="15"/>
      <c r="B51" s="16"/>
      <c r="C51" s="11"/>
      <c r="D51" s="7" t="s">
        <v>23</v>
      </c>
      <c r="E51" s="50" t="s">
        <v>49</v>
      </c>
      <c r="F51" s="51">
        <v>80</v>
      </c>
      <c r="G51" s="51">
        <v>5.63</v>
      </c>
      <c r="H51" s="51">
        <v>4.33</v>
      </c>
      <c r="I51" s="51">
        <v>40.5</v>
      </c>
      <c r="J51" s="51">
        <v>210</v>
      </c>
      <c r="K51" s="52">
        <v>1</v>
      </c>
      <c r="L51" s="51">
        <v>7.95</v>
      </c>
    </row>
    <row r="52" spans="1:12" ht="14.4" x14ac:dyDescent="0.3">
      <c r="A52" s="15"/>
      <c r="B52" s="16"/>
      <c r="C52" s="11"/>
      <c r="D52" s="7" t="s">
        <v>24</v>
      </c>
      <c r="E52" s="50" t="s">
        <v>53</v>
      </c>
      <c r="F52" s="51">
        <v>150</v>
      </c>
      <c r="G52" s="51">
        <v>0.9</v>
      </c>
      <c r="H52" s="51">
        <v>0.9</v>
      </c>
      <c r="I52" s="51">
        <v>21.3</v>
      </c>
      <c r="J52" s="51">
        <v>135</v>
      </c>
      <c r="K52" s="52"/>
      <c r="L52" s="51">
        <v>24</v>
      </c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760</v>
      </c>
      <c r="G55" s="21">
        <f t="shared" ref="G55" si="8">SUM(G48:G54)</f>
        <v>23.879999999999995</v>
      </c>
      <c r="H55" s="21">
        <f t="shared" ref="H55" si="9">SUM(H48:H54)</f>
        <v>21.53</v>
      </c>
      <c r="I55" s="21">
        <f t="shared" ref="I55" si="10">SUM(I48:I54)</f>
        <v>121.16</v>
      </c>
      <c r="J55" s="21">
        <f t="shared" ref="J55" si="11">SUM(J48:J54)</f>
        <v>797.1</v>
      </c>
      <c r="K55" s="27"/>
      <c r="L55" s="21">
        <f t="shared" ref="L55:L97" si="12">SUM(L48:L54)</f>
        <v>75.28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760</v>
      </c>
      <c r="G89" s="34">
        <f t="shared" ref="G89" si="38">G55+G59+G69+G74+G81+G88</f>
        <v>23.879999999999995</v>
      </c>
      <c r="H89" s="34">
        <f t="shared" ref="H89" si="39">H55+H59+H69+H74+H81+H88</f>
        <v>21.53</v>
      </c>
      <c r="I89" s="34">
        <f t="shared" ref="I89" si="40">I55+I59+I69+I74+I81+I88</f>
        <v>121.16</v>
      </c>
      <c r="J89" s="34">
        <f t="shared" ref="J89" si="41">J55+J59+J69+J74+J81+J88</f>
        <v>797.1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230</v>
      </c>
      <c r="G90" s="48">
        <v>20.079999999999998</v>
      </c>
      <c r="H90" s="48">
        <v>20.27</v>
      </c>
      <c r="I90" s="48">
        <v>48.73</v>
      </c>
      <c r="J90" s="48">
        <v>456.99</v>
      </c>
      <c r="K90" s="49">
        <v>278</v>
      </c>
      <c r="L90" s="48">
        <v>35.159999999999997</v>
      </c>
    </row>
    <row r="91" spans="1:12" ht="14.4" x14ac:dyDescent="0.3">
      <c r="A91" s="25"/>
      <c r="B91" s="16"/>
      <c r="C91" s="11"/>
      <c r="D91" s="6"/>
      <c r="E91" s="50" t="s">
        <v>56</v>
      </c>
      <c r="F91" s="51">
        <v>30</v>
      </c>
      <c r="G91" s="51">
        <v>0.21</v>
      </c>
      <c r="H91" s="51">
        <v>1.02</v>
      </c>
      <c r="I91" s="51">
        <v>1.75</v>
      </c>
      <c r="J91" s="51">
        <v>16.82</v>
      </c>
      <c r="K91" s="52">
        <v>50</v>
      </c>
      <c r="L91" s="51">
        <v>4.0999999999999996</v>
      </c>
    </row>
    <row r="92" spans="1:12" ht="14.4" x14ac:dyDescent="0.3">
      <c r="A92" s="25"/>
      <c r="B92" s="16"/>
      <c r="C92" s="11"/>
      <c r="D92" s="7" t="s">
        <v>22</v>
      </c>
      <c r="E92" s="50" t="s">
        <v>50</v>
      </c>
      <c r="F92" s="51">
        <v>200</v>
      </c>
      <c r="G92" s="51">
        <v>0.04</v>
      </c>
      <c r="H92" s="51">
        <v>0</v>
      </c>
      <c r="I92" s="51">
        <v>24.76</v>
      </c>
      <c r="J92" s="51">
        <v>94.2</v>
      </c>
      <c r="K92" s="52">
        <v>349</v>
      </c>
      <c r="L92" s="51">
        <v>5.8</v>
      </c>
    </row>
    <row r="93" spans="1:12" ht="14.4" x14ac:dyDescent="0.3">
      <c r="A93" s="25"/>
      <c r="B93" s="16"/>
      <c r="C93" s="11"/>
      <c r="D93" s="7" t="s">
        <v>23</v>
      </c>
      <c r="E93" s="50" t="s">
        <v>49</v>
      </c>
      <c r="F93" s="51">
        <v>80</v>
      </c>
      <c r="G93" s="51">
        <v>5.63</v>
      </c>
      <c r="H93" s="51">
        <v>4.33</v>
      </c>
      <c r="I93" s="51">
        <v>40.5</v>
      </c>
      <c r="J93" s="51">
        <v>210</v>
      </c>
      <c r="K93" s="52">
        <v>1</v>
      </c>
      <c r="L93" s="51">
        <v>7.95</v>
      </c>
    </row>
    <row r="94" spans="1:12" ht="14.4" x14ac:dyDescent="0.3">
      <c r="A94" s="25"/>
      <c r="B94" s="16"/>
      <c r="C94" s="11"/>
      <c r="D94" s="7" t="s">
        <v>24</v>
      </c>
      <c r="E94" s="50" t="s">
        <v>53</v>
      </c>
      <c r="F94" s="51">
        <v>150</v>
      </c>
      <c r="G94" s="51">
        <v>0.9</v>
      </c>
      <c r="H94" s="51">
        <v>0.9</v>
      </c>
      <c r="I94" s="51">
        <v>21.3</v>
      </c>
      <c r="J94" s="51">
        <v>135</v>
      </c>
      <c r="K94" s="52"/>
      <c r="L94" s="51">
        <v>24</v>
      </c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690</v>
      </c>
      <c r="G97" s="21">
        <f t="shared" ref="G97" si="43">SUM(G90:G96)</f>
        <v>26.859999999999996</v>
      </c>
      <c r="H97" s="21">
        <f t="shared" ref="H97" si="44">SUM(H90:H96)</f>
        <v>26.519999999999996</v>
      </c>
      <c r="I97" s="21">
        <f t="shared" ref="I97" si="45">SUM(I90:I96)</f>
        <v>137.04</v>
      </c>
      <c r="J97" s="21">
        <f t="shared" ref="J97" si="46">SUM(J90:J96)</f>
        <v>913.01</v>
      </c>
      <c r="K97" s="27"/>
      <c r="L97" s="21">
        <f t="shared" si="12"/>
        <v>77.009999999999991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690</v>
      </c>
      <c r="G131" s="34">
        <f t="shared" ref="G131" si="72">G97+G101+G111+G116+G123+G130</f>
        <v>26.859999999999996</v>
      </c>
      <c r="H131" s="34">
        <f t="shared" ref="H131" si="73">H97+H101+H111+H116+H123+H130</f>
        <v>26.519999999999996</v>
      </c>
      <c r="I131" s="34">
        <f t="shared" ref="I131" si="74">I97+I101+I111+I116+I123+I130</f>
        <v>137.04</v>
      </c>
      <c r="J131" s="34">
        <f t="shared" ref="J131" si="75">J97+J101+J111+J116+J123+J130</f>
        <v>913.01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200</v>
      </c>
      <c r="G132" s="48">
        <v>13.17</v>
      </c>
      <c r="H132" s="48">
        <v>10.57</v>
      </c>
      <c r="I132" s="48">
        <v>26.55</v>
      </c>
      <c r="J132" s="48">
        <v>253.95</v>
      </c>
      <c r="K132" s="49">
        <v>493</v>
      </c>
      <c r="L132" s="48">
        <v>46.43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0.02</v>
      </c>
      <c r="H134" s="51">
        <v>0</v>
      </c>
      <c r="I134" s="51">
        <v>14</v>
      </c>
      <c r="J134" s="51">
        <v>56</v>
      </c>
      <c r="K134" s="52">
        <v>375</v>
      </c>
      <c r="L134" s="51">
        <v>1.68</v>
      </c>
    </row>
    <row r="135" spans="1:12" ht="14.4" x14ac:dyDescent="0.3">
      <c r="A135" s="25"/>
      <c r="B135" s="16"/>
      <c r="C135" s="11"/>
      <c r="D135" s="7" t="s">
        <v>23</v>
      </c>
      <c r="E135" s="50" t="s">
        <v>57</v>
      </c>
      <c r="F135" s="51">
        <v>80</v>
      </c>
      <c r="G135" s="51">
        <v>4.63</v>
      </c>
      <c r="H135" s="51">
        <v>4.33</v>
      </c>
      <c r="I135" s="51">
        <v>40.5</v>
      </c>
      <c r="J135" s="51">
        <v>210</v>
      </c>
      <c r="K135" s="52">
        <v>1</v>
      </c>
      <c r="L135" s="51">
        <v>6.5</v>
      </c>
    </row>
    <row r="136" spans="1:12" ht="14.4" x14ac:dyDescent="0.3">
      <c r="A136" s="25"/>
      <c r="B136" s="16"/>
      <c r="C136" s="11"/>
      <c r="D136" s="7" t="s">
        <v>24</v>
      </c>
      <c r="E136" s="50" t="s">
        <v>53</v>
      </c>
      <c r="F136" s="51">
        <v>150</v>
      </c>
      <c r="G136" s="51">
        <v>0.9</v>
      </c>
      <c r="H136" s="51">
        <v>0.9</v>
      </c>
      <c r="I136" s="51">
        <v>21.3</v>
      </c>
      <c r="J136" s="51">
        <v>135</v>
      </c>
      <c r="K136" s="52"/>
      <c r="L136" s="51">
        <v>24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630</v>
      </c>
      <c r="G139" s="21">
        <f t="shared" ref="G139" si="77">SUM(G132:G138)</f>
        <v>18.72</v>
      </c>
      <c r="H139" s="21">
        <f t="shared" ref="H139" si="78">SUM(H132:H138)</f>
        <v>15.8</v>
      </c>
      <c r="I139" s="21">
        <f t="shared" ref="I139" si="79">SUM(I132:I138)</f>
        <v>102.35</v>
      </c>
      <c r="J139" s="21">
        <f t="shared" ref="J139" si="80">SUM(J132:J138)</f>
        <v>654.95000000000005</v>
      </c>
      <c r="K139" s="27"/>
      <c r="L139" s="21">
        <f t="shared" ref="L139:L181" si="81">SUM(L132:L138)</f>
        <v>78.61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630</v>
      </c>
      <c r="G173" s="34">
        <f t="shared" ref="G173" si="107">G139+G143+G153+G158+G165+G172</f>
        <v>18.72</v>
      </c>
      <c r="H173" s="34">
        <f t="shared" ref="H173" si="108">H139+H143+H153+H158+H165+H172</f>
        <v>15.8</v>
      </c>
      <c r="I173" s="34">
        <f t="shared" ref="I173" si="109">I139+I143+I153+I158+I165+I172</f>
        <v>102.35</v>
      </c>
      <c r="J173" s="34">
        <f t="shared" ref="J173" si="110">J139+J143+J153+J158+J165+J172</f>
        <v>654.95000000000005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46</v>
      </c>
      <c r="F174" s="48">
        <v>210</v>
      </c>
      <c r="G174" s="48">
        <v>27.53</v>
      </c>
      <c r="H174" s="48">
        <v>7.47</v>
      </c>
      <c r="I174" s="48">
        <v>21.95</v>
      </c>
      <c r="J174" s="48">
        <v>265</v>
      </c>
      <c r="K174" s="49">
        <v>259</v>
      </c>
      <c r="L174" s="48">
        <v>37.29</v>
      </c>
    </row>
    <row r="175" spans="1:12" ht="14.4" x14ac:dyDescent="0.3">
      <c r="A175" s="25"/>
      <c r="B175" s="16"/>
      <c r="C175" s="11"/>
      <c r="D175" s="6"/>
      <c r="E175" s="50" t="s">
        <v>47</v>
      </c>
      <c r="F175" s="51">
        <v>20</v>
      </c>
      <c r="G175" s="51">
        <v>0.2</v>
      </c>
      <c r="H175" s="51">
        <v>0.06</v>
      </c>
      <c r="I175" s="51">
        <v>1.1000000000000001</v>
      </c>
      <c r="J175" s="51">
        <v>6.1</v>
      </c>
      <c r="K175" s="52"/>
      <c r="L175" s="51">
        <v>3.27</v>
      </c>
    </row>
    <row r="176" spans="1:12" ht="14.4" x14ac:dyDescent="0.3">
      <c r="A176" s="25"/>
      <c r="B176" s="16"/>
      <c r="C176" s="11"/>
      <c r="D176" s="7" t="s">
        <v>22</v>
      </c>
      <c r="E176" s="50" t="s">
        <v>48</v>
      </c>
      <c r="F176" s="51">
        <v>200</v>
      </c>
      <c r="G176" s="51">
        <v>0.02</v>
      </c>
      <c r="H176" s="51">
        <v>0</v>
      </c>
      <c r="I176" s="51">
        <v>14</v>
      </c>
      <c r="J176" s="51">
        <v>56</v>
      </c>
      <c r="K176" s="52">
        <v>375</v>
      </c>
      <c r="L176" s="51">
        <v>1.68</v>
      </c>
    </row>
    <row r="177" spans="1:12" ht="14.4" x14ac:dyDescent="0.3">
      <c r="A177" s="25"/>
      <c r="B177" s="16"/>
      <c r="C177" s="11"/>
      <c r="D177" s="7" t="s">
        <v>23</v>
      </c>
      <c r="E177" s="50" t="s">
        <v>49</v>
      </c>
      <c r="F177" s="51">
        <v>80</v>
      </c>
      <c r="G177" s="51">
        <v>5.63</v>
      </c>
      <c r="H177" s="51">
        <v>4.33</v>
      </c>
      <c r="I177" s="51">
        <v>40.5</v>
      </c>
      <c r="J177" s="51">
        <v>210</v>
      </c>
      <c r="K177" s="52">
        <v>1</v>
      </c>
      <c r="L177" s="51">
        <v>7.95</v>
      </c>
    </row>
    <row r="178" spans="1:12" ht="14.4" x14ac:dyDescent="0.3">
      <c r="A178" s="25"/>
      <c r="B178" s="16"/>
      <c r="C178" s="11"/>
      <c r="D178" s="7" t="s">
        <v>24</v>
      </c>
      <c r="E178" s="50" t="s">
        <v>53</v>
      </c>
      <c r="F178" s="51">
        <v>150</v>
      </c>
      <c r="G178" s="51">
        <v>0.9</v>
      </c>
      <c r="H178" s="51">
        <v>0.9</v>
      </c>
      <c r="I178" s="51">
        <v>21.3</v>
      </c>
      <c r="J178" s="51">
        <v>135</v>
      </c>
      <c r="K178" s="52"/>
      <c r="L178" s="51">
        <v>24</v>
      </c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660</v>
      </c>
      <c r="G181" s="21">
        <f t="shared" ref="G181" si="112">SUM(G174:G180)</f>
        <v>34.28</v>
      </c>
      <c r="H181" s="21">
        <f t="shared" ref="H181" si="113">SUM(H174:H180)</f>
        <v>12.76</v>
      </c>
      <c r="I181" s="21">
        <f t="shared" ref="I181" si="114">SUM(I174:I180)</f>
        <v>98.85</v>
      </c>
      <c r="J181" s="21">
        <f t="shared" ref="J181" si="115">SUM(J174:J180)</f>
        <v>672.1</v>
      </c>
      <c r="K181" s="27"/>
      <c r="L181" s="21">
        <f t="shared" si="81"/>
        <v>74.19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660</v>
      </c>
      <c r="G215" s="34">
        <f t="shared" ref="G215" si="141">G181+G185+G195+G200+G207+G214</f>
        <v>34.28</v>
      </c>
      <c r="H215" s="34">
        <f t="shared" ref="H215" si="142">H181+H185+H195+H200+H207+H214</f>
        <v>12.76</v>
      </c>
      <c r="I215" s="34">
        <f t="shared" ref="I215" si="143">I181+I185+I195+I200+I207+I214</f>
        <v>98.85</v>
      </c>
      <c r="J215" s="34">
        <f t="shared" ref="J215" si="144">J181+J185+J195+J200+J207+J214</f>
        <v>672.1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67</v>
      </c>
      <c r="F300" s="48">
        <v>210</v>
      </c>
      <c r="G300" s="48">
        <v>5.0999999999999996</v>
      </c>
      <c r="H300" s="48">
        <v>8.4</v>
      </c>
      <c r="I300" s="48">
        <v>30.5</v>
      </c>
      <c r="J300" s="48">
        <v>255.5</v>
      </c>
      <c r="K300" s="49">
        <v>177</v>
      </c>
      <c r="L300" s="48">
        <v>31.52</v>
      </c>
    </row>
    <row r="301" spans="1:12" ht="14.4" x14ac:dyDescent="0.3">
      <c r="A301" s="25"/>
      <c r="B301" s="16"/>
      <c r="C301" s="11"/>
      <c r="D301" s="6"/>
      <c r="E301" s="50" t="s">
        <v>63</v>
      </c>
      <c r="F301" s="51">
        <v>10</v>
      </c>
      <c r="G301" s="51">
        <v>3.48</v>
      </c>
      <c r="H301" s="51">
        <v>4.42</v>
      </c>
      <c r="I301" s="51">
        <v>0</v>
      </c>
      <c r="J301" s="51">
        <v>54</v>
      </c>
      <c r="K301" s="52">
        <v>15</v>
      </c>
      <c r="L301" s="51">
        <v>7.15</v>
      </c>
    </row>
    <row r="302" spans="1:12" ht="14.4" x14ac:dyDescent="0.3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0.02</v>
      </c>
      <c r="H302" s="51">
        <v>0</v>
      </c>
      <c r="I302" s="51">
        <v>14</v>
      </c>
      <c r="J302" s="51">
        <v>56</v>
      </c>
      <c r="K302" s="52">
        <v>375</v>
      </c>
      <c r="L302" s="51">
        <v>1.68</v>
      </c>
    </row>
    <row r="303" spans="1:12" ht="14.4" x14ac:dyDescent="0.3">
      <c r="A303" s="25"/>
      <c r="B303" s="16"/>
      <c r="C303" s="11"/>
      <c r="D303" s="7" t="s">
        <v>23</v>
      </c>
      <c r="E303" s="50" t="s">
        <v>59</v>
      </c>
      <c r="F303" s="51">
        <v>80</v>
      </c>
      <c r="G303" s="51">
        <v>5.63</v>
      </c>
      <c r="H303" s="51">
        <v>4.33</v>
      </c>
      <c r="I303" s="51">
        <v>40.5</v>
      </c>
      <c r="J303" s="51">
        <v>210</v>
      </c>
      <c r="K303" s="52">
        <v>1</v>
      </c>
      <c r="L303" s="51">
        <v>7.95</v>
      </c>
    </row>
    <row r="304" spans="1:12" ht="14.4" x14ac:dyDescent="0.3">
      <c r="A304" s="25"/>
      <c r="B304" s="16"/>
      <c r="C304" s="11"/>
      <c r="D304" s="7" t="s">
        <v>24</v>
      </c>
      <c r="E304" s="50" t="s">
        <v>53</v>
      </c>
      <c r="F304" s="51">
        <v>150</v>
      </c>
      <c r="G304" s="51">
        <v>0.9</v>
      </c>
      <c r="H304" s="51">
        <v>0.9</v>
      </c>
      <c r="I304" s="51">
        <v>21.3</v>
      </c>
      <c r="J304" s="51">
        <v>135</v>
      </c>
      <c r="K304" s="52"/>
      <c r="L304" s="51">
        <v>24</v>
      </c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215">SUM(G300:G306)</f>
        <v>15.13</v>
      </c>
      <c r="H307" s="21">
        <f t="shared" ref="H307" si="216">SUM(H300:H306)</f>
        <v>18.049999999999997</v>
      </c>
      <c r="I307" s="21">
        <f t="shared" ref="I307" si="217">SUM(I300:I306)</f>
        <v>106.3</v>
      </c>
      <c r="J307" s="21">
        <f t="shared" ref="J307" si="218">SUM(J300:J306)</f>
        <v>710.5</v>
      </c>
      <c r="K307" s="27"/>
      <c r="L307" s="21">
        <f t="shared" ref="L307:L349" si="219">SUM(L300:L306)</f>
        <v>72.300000000000011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650</v>
      </c>
      <c r="G341" s="34">
        <f t="shared" ref="G341" si="245">G307+G311+G321+G326+G333+G340</f>
        <v>15.13</v>
      </c>
      <c r="H341" s="34">
        <f t="shared" ref="H341" si="246">H307+H311+H321+H326+H333+H340</f>
        <v>18.049999999999997</v>
      </c>
      <c r="I341" s="34">
        <f t="shared" ref="I341" si="247">I307+I311+I321+I326+I333+I340</f>
        <v>106.3</v>
      </c>
      <c r="J341" s="34">
        <f t="shared" ref="J341" si="248">J307+J311+J321+J326+J333+J340</f>
        <v>710.5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60</v>
      </c>
      <c r="F342" s="48">
        <v>200</v>
      </c>
      <c r="G342" s="48">
        <v>20.52</v>
      </c>
      <c r="H342" s="48">
        <v>18.3</v>
      </c>
      <c r="I342" s="48">
        <v>35.6</v>
      </c>
      <c r="J342" s="48">
        <v>401.2</v>
      </c>
      <c r="K342" s="49">
        <v>291</v>
      </c>
      <c r="L342" s="48">
        <v>32.67</v>
      </c>
    </row>
    <row r="343" spans="1:12" ht="14.4" x14ac:dyDescent="0.3">
      <c r="A343" s="15"/>
      <c r="B343" s="16"/>
      <c r="C343" s="11"/>
      <c r="D343" s="6"/>
      <c r="E343" s="50" t="s">
        <v>68</v>
      </c>
      <c r="F343" s="51">
        <v>50</v>
      </c>
      <c r="G343" s="51">
        <v>0.81</v>
      </c>
      <c r="H343" s="51">
        <v>0.68</v>
      </c>
      <c r="I343" s="51">
        <v>5.2</v>
      </c>
      <c r="J343" s="51">
        <v>30.1</v>
      </c>
      <c r="K343" s="52">
        <v>340</v>
      </c>
      <c r="L343" s="51">
        <v>3.2</v>
      </c>
    </row>
    <row r="344" spans="1:12" ht="14.4" x14ac:dyDescent="0.3">
      <c r="A344" s="15"/>
      <c r="B344" s="16"/>
      <c r="C344" s="11"/>
      <c r="D344" s="7" t="s">
        <v>22</v>
      </c>
      <c r="E344" s="50" t="s">
        <v>48</v>
      </c>
      <c r="F344" s="51">
        <v>200</v>
      </c>
      <c r="G344" s="51">
        <v>0.02</v>
      </c>
      <c r="H344" s="51">
        <v>0</v>
      </c>
      <c r="I344" s="51">
        <v>14</v>
      </c>
      <c r="J344" s="51">
        <v>56</v>
      </c>
      <c r="K344" s="52">
        <v>375</v>
      </c>
      <c r="L344" s="51">
        <v>1.68</v>
      </c>
    </row>
    <row r="345" spans="1:12" ht="14.4" x14ac:dyDescent="0.3">
      <c r="A345" s="15"/>
      <c r="B345" s="16"/>
      <c r="C345" s="11"/>
      <c r="D345" s="7" t="s">
        <v>23</v>
      </c>
      <c r="E345" s="50" t="s">
        <v>49</v>
      </c>
      <c r="F345" s="51">
        <v>80</v>
      </c>
      <c r="G345" s="51">
        <v>5.63</v>
      </c>
      <c r="H345" s="51">
        <v>4.33</v>
      </c>
      <c r="I345" s="51">
        <v>40.5</v>
      </c>
      <c r="J345" s="51">
        <v>210</v>
      </c>
      <c r="K345" s="52">
        <v>1</v>
      </c>
      <c r="L345" s="51">
        <v>7.95</v>
      </c>
    </row>
    <row r="346" spans="1:12" ht="14.4" x14ac:dyDescent="0.3">
      <c r="A346" s="15"/>
      <c r="B346" s="16"/>
      <c r="C346" s="11"/>
      <c r="D346" s="7" t="s">
        <v>24</v>
      </c>
      <c r="E346" s="50" t="s">
        <v>53</v>
      </c>
      <c r="F346" s="51">
        <v>150</v>
      </c>
      <c r="G346" s="51">
        <v>0.9</v>
      </c>
      <c r="H346" s="51">
        <v>0.9</v>
      </c>
      <c r="I346" s="51">
        <v>21.3</v>
      </c>
      <c r="J346" s="51">
        <v>135</v>
      </c>
      <c r="K346" s="52"/>
      <c r="L346" s="51">
        <v>24</v>
      </c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680</v>
      </c>
      <c r="G349" s="21">
        <f t="shared" ref="G349" si="250">SUM(G342:G348)</f>
        <v>27.879999999999995</v>
      </c>
      <c r="H349" s="21">
        <f t="shared" ref="H349" si="251">SUM(H342:H348)</f>
        <v>24.21</v>
      </c>
      <c r="I349" s="21">
        <f t="shared" ref="I349" si="252">SUM(I342:I348)</f>
        <v>116.60000000000001</v>
      </c>
      <c r="J349" s="21">
        <f t="shared" ref="J349" si="253">SUM(J342:J348)</f>
        <v>832.3</v>
      </c>
      <c r="K349" s="27"/>
      <c r="L349" s="21">
        <f t="shared" si="219"/>
        <v>69.5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680</v>
      </c>
      <c r="G383" s="34">
        <f t="shared" ref="G383" si="279">G349+G353+G363+G368+G375+G382</f>
        <v>27.879999999999995</v>
      </c>
      <c r="H383" s="34">
        <f t="shared" ref="H383" si="280">H349+H353+H363+H368+H375+H382</f>
        <v>24.21</v>
      </c>
      <c r="I383" s="34">
        <f t="shared" ref="I383" si="281">I349+I353+I363+I368+I375+I382</f>
        <v>116.60000000000001</v>
      </c>
      <c r="J383" s="34">
        <f t="shared" ref="J383" si="282">J349+J353+J363+J368+J375+J382</f>
        <v>832.3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54</v>
      </c>
      <c r="F384" s="48">
        <v>280</v>
      </c>
      <c r="G384" s="48">
        <v>16.079999999999998</v>
      </c>
      <c r="H384" s="48">
        <v>10.45</v>
      </c>
      <c r="I384" s="48">
        <v>34.93</v>
      </c>
      <c r="J384" s="48">
        <v>298</v>
      </c>
      <c r="K384" s="49">
        <v>234</v>
      </c>
      <c r="L384" s="48">
        <v>18.22</v>
      </c>
    </row>
    <row r="385" spans="1:12" ht="14.4" x14ac:dyDescent="0.3">
      <c r="A385" s="25"/>
      <c r="B385" s="16"/>
      <c r="C385" s="11"/>
      <c r="D385" s="6"/>
      <c r="E385" s="50" t="s">
        <v>61</v>
      </c>
      <c r="F385" s="51">
        <v>15</v>
      </c>
      <c r="G385" s="51">
        <v>0.12</v>
      </c>
      <c r="H385" s="51">
        <v>1.4999999999999999E-2</v>
      </c>
      <c r="I385" s="51">
        <v>0.32</v>
      </c>
      <c r="J385" s="51">
        <v>4.8</v>
      </c>
      <c r="K385" s="52">
        <v>5</v>
      </c>
      <c r="L385" s="51">
        <v>30</v>
      </c>
    </row>
    <row r="386" spans="1:12" ht="14.4" x14ac:dyDescent="0.3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0.02</v>
      </c>
      <c r="H386" s="51">
        <v>0</v>
      </c>
      <c r="I386" s="51">
        <v>14</v>
      </c>
      <c r="J386" s="51">
        <v>56</v>
      </c>
      <c r="K386" s="52">
        <v>375</v>
      </c>
      <c r="L386" s="51">
        <v>1.68</v>
      </c>
    </row>
    <row r="387" spans="1:12" ht="14.4" x14ac:dyDescent="0.3">
      <c r="A387" s="25"/>
      <c r="B387" s="16"/>
      <c r="C387" s="11"/>
      <c r="D387" s="7" t="s">
        <v>23</v>
      </c>
      <c r="E387" s="50" t="s">
        <v>49</v>
      </c>
      <c r="F387" s="51">
        <v>80</v>
      </c>
      <c r="G387" s="51">
        <v>5.63</v>
      </c>
      <c r="H387" s="51">
        <v>4.33</v>
      </c>
      <c r="I387" s="51">
        <v>40.5</v>
      </c>
      <c r="J387" s="51">
        <v>210</v>
      </c>
      <c r="K387" s="52">
        <v>1</v>
      </c>
      <c r="L387" s="51">
        <v>7.95</v>
      </c>
    </row>
    <row r="388" spans="1:12" ht="14.4" x14ac:dyDescent="0.3">
      <c r="A388" s="25"/>
      <c r="B388" s="16"/>
      <c r="C388" s="11"/>
      <c r="D388" s="7" t="s">
        <v>24</v>
      </c>
      <c r="E388" s="50" t="s">
        <v>53</v>
      </c>
      <c r="F388" s="51">
        <v>150</v>
      </c>
      <c r="G388" s="51">
        <v>0.9</v>
      </c>
      <c r="H388" s="51">
        <v>0.9</v>
      </c>
      <c r="I388" s="51">
        <v>21.3</v>
      </c>
      <c r="J388" s="51">
        <v>135</v>
      </c>
      <c r="K388" s="52"/>
      <c r="L388" s="51">
        <v>24</v>
      </c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725</v>
      </c>
      <c r="G391" s="21">
        <f t="shared" ref="G391" si="284">SUM(G384:G390)</f>
        <v>22.749999999999996</v>
      </c>
      <c r="H391" s="21">
        <f t="shared" ref="H391" si="285">SUM(H384:H390)</f>
        <v>15.695</v>
      </c>
      <c r="I391" s="21">
        <f t="shared" ref="I391" si="286">SUM(I384:I390)</f>
        <v>111.05</v>
      </c>
      <c r="J391" s="21">
        <f t="shared" ref="J391" si="287">SUM(J384:J390)</f>
        <v>703.8</v>
      </c>
      <c r="K391" s="27"/>
      <c r="L391" s="21">
        <f t="shared" ref="L391:L433" si="288">SUM(L384:L390)</f>
        <v>81.849999999999994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725</v>
      </c>
      <c r="G425" s="34">
        <f t="shared" ref="G425" si="314">G391+G395+G405+G410+G417+G424</f>
        <v>22.749999999999996</v>
      </c>
      <c r="H425" s="34">
        <f t="shared" ref="H425" si="315">H391+H395+H405+H410+H417+H424</f>
        <v>15.695</v>
      </c>
      <c r="I425" s="34">
        <f t="shared" ref="I425" si="316">I391+I395+I405+I410+I417+I424</f>
        <v>111.05</v>
      </c>
      <c r="J425" s="34">
        <f t="shared" ref="J425" si="317">J391+J395+J405+J410+J417+J424</f>
        <v>703.8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62</v>
      </c>
      <c r="F426" s="48">
        <v>210</v>
      </c>
      <c r="G426" s="48">
        <v>30.62</v>
      </c>
      <c r="H426" s="48">
        <v>25.99</v>
      </c>
      <c r="I426" s="48">
        <v>56</v>
      </c>
      <c r="J426" s="48">
        <v>618</v>
      </c>
      <c r="K426" s="49">
        <v>260</v>
      </c>
      <c r="L426" s="48">
        <v>39.299999999999997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50</v>
      </c>
      <c r="F428" s="51">
        <v>200</v>
      </c>
      <c r="G428" s="51" t="s">
        <v>51</v>
      </c>
      <c r="H428" s="51">
        <v>0</v>
      </c>
      <c r="I428" s="51" t="s">
        <v>52</v>
      </c>
      <c r="J428" s="51">
        <v>124</v>
      </c>
      <c r="K428" s="52">
        <v>349</v>
      </c>
      <c r="L428" s="51">
        <v>5.8</v>
      </c>
    </row>
    <row r="429" spans="1:12" ht="14.4" x14ac:dyDescent="0.3">
      <c r="A429" s="25"/>
      <c r="B429" s="16"/>
      <c r="C429" s="11"/>
      <c r="D429" s="7" t="s">
        <v>23</v>
      </c>
      <c r="E429" s="50" t="s">
        <v>49</v>
      </c>
      <c r="F429" s="51">
        <v>80</v>
      </c>
      <c r="G429" s="51">
        <v>5.63</v>
      </c>
      <c r="H429" s="51">
        <v>4.33</v>
      </c>
      <c r="I429" s="51">
        <v>40.5</v>
      </c>
      <c r="J429" s="51">
        <v>210</v>
      </c>
      <c r="K429" s="52">
        <v>1</v>
      </c>
      <c r="L429" s="51">
        <v>7.95</v>
      </c>
    </row>
    <row r="430" spans="1:12" ht="14.4" x14ac:dyDescent="0.3">
      <c r="A430" s="25"/>
      <c r="B430" s="16"/>
      <c r="C430" s="11"/>
      <c r="D430" s="7" t="s">
        <v>24</v>
      </c>
      <c r="E430" s="50" t="s">
        <v>53</v>
      </c>
      <c r="F430" s="51">
        <v>150</v>
      </c>
      <c r="G430" s="51">
        <v>0.9</v>
      </c>
      <c r="H430" s="51">
        <v>0.9</v>
      </c>
      <c r="I430" s="51">
        <v>21.3</v>
      </c>
      <c r="J430" s="51">
        <v>135</v>
      </c>
      <c r="K430" s="52"/>
      <c r="L430" s="51">
        <v>24</v>
      </c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640</v>
      </c>
      <c r="G433" s="21">
        <f t="shared" ref="G433" si="319">SUM(G426:G432)</f>
        <v>37.15</v>
      </c>
      <c r="H433" s="21">
        <f t="shared" ref="H433" si="320">SUM(H426:H432)</f>
        <v>31.22</v>
      </c>
      <c r="I433" s="21">
        <f t="shared" ref="I433" si="321">SUM(I426:I432)</f>
        <v>117.8</v>
      </c>
      <c r="J433" s="21">
        <f t="shared" ref="J433" si="322">SUM(J426:J432)</f>
        <v>1087</v>
      </c>
      <c r="K433" s="27"/>
      <c r="L433" s="21">
        <f t="shared" si="288"/>
        <v>77.05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640</v>
      </c>
      <c r="G467" s="34">
        <f t="shared" ref="G467" si="348">G433+G437+G447+G452+G459+G466</f>
        <v>37.15</v>
      </c>
      <c r="H467" s="34">
        <f t="shared" ref="H467" si="349">H433+H437+H447+H452+H459+H466</f>
        <v>31.22</v>
      </c>
      <c r="I467" s="34">
        <f t="shared" ref="I467" si="350">I433+I437+I447+I452+I459+I466</f>
        <v>117.8</v>
      </c>
      <c r="J467" s="34">
        <f t="shared" ref="J467" si="351">J433+J437+J447+J452+J459+J466</f>
        <v>1087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70</v>
      </c>
      <c r="F468" s="48">
        <v>280</v>
      </c>
      <c r="G468" s="48">
        <v>16.52</v>
      </c>
      <c r="H468" s="48">
        <v>15.64</v>
      </c>
      <c r="I468" s="48">
        <v>40.159999999999997</v>
      </c>
      <c r="J468" s="48">
        <v>366</v>
      </c>
      <c r="K468" s="49">
        <v>268</v>
      </c>
      <c r="L468" s="48">
        <v>35.229999999999997</v>
      </c>
    </row>
    <row r="469" spans="1:12" ht="14.4" x14ac:dyDescent="0.3">
      <c r="A469" s="25"/>
      <c r="B469" s="16"/>
      <c r="C469" s="11"/>
      <c r="D469" s="6"/>
      <c r="E469" s="50" t="s">
        <v>69</v>
      </c>
      <c r="F469" s="51">
        <v>50</v>
      </c>
      <c r="G469" s="51">
        <v>0.81</v>
      </c>
      <c r="H469" s="51">
        <v>0.68</v>
      </c>
      <c r="I469" s="51">
        <v>5.2</v>
      </c>
      <c r="J469" s="51">
        <v>30.1</v>
      </c>
      <c r="K469" s="52">
        <v>340</v>
      </c>
      <c r="L469" s="51">
        <v>2.87</v>
      </c>
    </row>
    <row r="470" spans="1:12" ht="14.4" x14ac:dyDescent="0.3">
      <c r="A470" s="25"/>
      <c r="B470" s="16"/>
      <c r="C470" s="11"/>
      <c r="D470" s="7" t="s">
        <v>22</v>
      </c>
      <c r="E470" s="50" t="s">
        <v>71</v>
      </c>
      <c r="F470" s="51">
        <v>200</v>
      </c>
      <c r="G470" s="51">
        <v>0.02</v>
      </c>
      <c r="H470" s="51">
        <v>0</v>
      </c>
      <c r="I470" s="51">
        <v>15.9</v>
      </c>
      <c r="J470" s="51">
        <v>62</v>
      </c>
      <c r="K470" s="52">
        <v>377</v>
      </c>
      <c r="L470" s="51">
        <v>2.86</v>
      </c>
    </row>
    <row r="471" spans="1:12" ht="14.4" x14ac:dyDescent="0.3">
      <c r="A471" s="25"/>
      <c r="B471" s="16"/>
      <c r="C471" s="11"/>
      <c r="D471" s="7" t="s">
        <v>23</v>
      </c>
      <c r="E471" s="50" t="s">
        <v>49</v>
      </c>
      <c r="F471" s="51">
        <v>80</v>
      </c>
      <c r="G471" s="51">
        <v>5.63</v>
      </c>
      <c r="H471" s="51">
        <v>4.33</v>
      </c>
      <c r="I471" s="51">
        <v>40.5</v>
      </c>
      <c r="J471" s="51">
        <v>210</v>
      </c>
      <c r="K471" s="52">
        <v>1</v>
      </c>
      <c r="L471" s="51">
        <v>7.95</v>
      </c>
    </row>
    <row r="472" spans="1:12" ht="14.4" x14ac:dyDescent="0.3">
      <c r="A472" s="25"/>
      <c r="B472" s="16"/>
      <c r="C472" s="11"/>
      <c r="D472" s="7" t="s">
        <v>24</v>
      </c>
      <c r="E472" s="50" t="s">
        <v>53</v>
      </c>
      <c r="F472" s="51">
        <v>150</v>
      </c>
      <c r="G472" s="51">
        <v>0.9</v>
      </c>
      <c r="H472" s="51">
        <v>0.9</v>
      </c>
      <c r="I472" s="51">
        <v>21.3</v>
      </c>
      <c r="J472" s="51">
        <v>135</v>
      </c>
      <c r="K472" s="52"/>
      <c r="L472" s="51">
        <v>24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760</v>
      </c>
      <c r="G475" s="21">
        <f t="shared" ref="G475" si="353">SUM(G468:G474)</f>
        <v>23.879999999999995</v>
      </c>
      <c r="H475" s="21">
        <f t="shared" ref="H475" si="354">SUM(H468:H474)</f>
        <v>21.549999999999997</v>
      </c>
      <c r="I475" s="21">
        <f t="shared" ref="I475" si="355">SUM(I468:I474)</f>
        <v>123.05999999999999</v>
      </c>
      <c r="J475" s="21">
        <f t="shared" ref="J475" si="356">SUM(J468:J474)</f>
        <v>803.1</v>
      </c>
      <c r="K475" s="27"/>
      <c r="L475" s="21">
        <f t="shared" ref="L475:L517" si="357">SUM(L468:L474)</f>
        <v>72.91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760</v>
      </c>
      <c r="G509" s="34">
        <f t="shared" ref="G509" si="383">G475+G479+G489+G494+G501+G508</f>
        <v>23.879999999999995</v>
      </c>
      <c r="H509" s="34">
        <f t="shared" ref="H509" si="384">H475+H479+H489+H494+H501+H508</f>
        <v>21.549999999999997</v>
      </c>
      <c r="I509" s="34">
        <f t="shared" ref="I509" si="385">I475+I479+I489+I494+I501+I508</f>
        <v>123.05999999999999</v>
      </c>
      <c r="J509" s="34">
        <f t="shared" ref="J509" si="386">J475+J479+J489+J494+J501+J508</f>
        <v>803.1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674.5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25.925999999999998</v>
      </c>
      <c r="H594" s="42">
        <f t="shared" si="456"/>
        <v>20.968499999999999</v>
      </c>
      <c r="I594" s="42">
        <f t="shared" si="456"/>
        <v>112.14099999999999</v>
      </c>
      <c r="J594" s="42">
        <f t="shared" si="456"/>
        <v>786.28600000000006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2025-03-12T16:58:19Z</dcterms:modified>
</cp:coreProperties>
</file>